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IdroTermica Ross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"/>
    <numFmt numFmtId="165" formatCode="DD/MM/YYYY"/>
    <numFmt numFmtId="166" formatCode="#,##0.00 €"/>
  </numFmts>
  <fonts count="4">
    <font>
      <name val="Calibri"/>
      <family val="2"/>
      <color theme="1"/>
      <sz val="11"/>
      <scheme val="minor"/>
    </font>
    <font>
      <name val="Calibri"/>
      <b val="1"/>
      <color rgb="00003366"/>
      <sz val="16"/>
    </font>
    <font>
      <name val="Calibri"/>
      <b val="1"/>
      <color rgb="00FFFFFF"/>
      <sz val="11"/>
    </font>
    <font>
      <b val="1"/>
    </font>
  </fonts>
  <fills count="4">
    <fill>
      <patternFill/>
    </fill>
    <fill>
      <patternFill patternType="gray125"/>
    </fill>
    <fill>
      <patternFill patternType="solid">
        <fgColor rgb="004F81BD"/>
        <bgColor rgb="004F81BD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bottom style="thick">
        <color rgb="00003366"/>
      </bottom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0" fillId="3" borderId="0" pivotButton="0" quotePrefix="0" xfId="0"/>
    <xf numFmtId="165" fontId="0" fillId="3" borderId="0" pivotButton="0" quotePrefix="0" xfId="0"/>
    <xf numFmtId="166" fontId="0" fillId="3" borderId="0" pivotButton="0" quotePrefix="0" xfId="0"/>
    <xf numFmtId="165" fontId="0" fillId="0" borderId="0" pivotButton="0" quotePrefix="0" xfId="0"/>
    <xf numFmtId="166" fontId="0" fillId="0" borderId="0" pivotButton="0" quotePrefix="0" xfId="0"/>
    <xf numFmtId="1" fontId="0" fillId="0" borderId="0" pivotButton="0" quotePrefix="0" xfId="0"/>
    <xf numFmtId="1" fontId="0" fillId="3" borderId="0" pivotButton="0" quotePrefix="0" xfId="0"/>
    <xf numFmtId="0" fontId="3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style val="4"/>
  <chart>
    <title>
      <tx>
        <rich>
          <a:bodyPr/>
          <a:p>
            <a:pPr>
              <a:defRPr/>
            </a:pPr>
            <a:r>
              <a:t>Fatturato mensile 2025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'Dashboard IdroTermica Rossi'!B56</f>
            </strRef>
          </tx>
          <spPr>
            <a:solidFill>
              <a:srgbClr val="4F81BD"/>
            </a:solidFill>
            <a:ln>
              <a:prstDash val="solid"/>
            </a:ln>
          </spPr>
          <cat>
            <numRef>
              <f>'Dashboard IdroTermica Rossi'!$A$57:$A$68</f>
            </numRef>
          </cat>
          <val>
            <numRef>
              <f>'Dashboard IdroTermica Rossi'!$B$57:$B$68</f>
            </numRef>
          </val>
        </ser>
        <ser>
          <idx val="1"/>
          <order val="1"/>
          <tx>
            <strRef>
              <f>'Dashboard IdroTermica Rossi'!C56</f>
            </strRef>
          </tx>
          <spPr>
            <a:solidFill>
              <a:srgbClr val="00B050"/>
            </a:solidFill>
            <a:ln>
              <a:prstDash val="solid"/>
            </a:ln>
          </spPr>
          <cat>
            <numRef>
              <f>'Dashboard IdroTermica Rossi'!$A$57:$A$68</f>
            </numRef>
          </cat>
          <val>
            <numRef>
              <f>'Dashboard IdroTermica Rossi'!$C$57:$C$68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€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style val="4"/>
  <chart>
    <title>
      <tx>
        <rich>
          <a:bodyPr/>
          <a:p>
            <a:pPr>
              <a:defRPr/>
            </a:pPr>
            <a:r>
              <a:t>Giorni medi incasso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 IdroTermica Rossi'!D56</f>
            </strRef>
          </tx>
          <spPr>
            <a:ln>
              <a:solidFill>
                <a:srgbClr val="003366"/>
              </a:solidFill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IdroTermica Rossi'!$A$57:$A$68</f>
            </numRef>
          </cat>
          <val>
            <numRef>
              <f>'Dashboard IdroTermica Rossi'!$D$57:$D$68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Giorni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style val="4"/>
  <chart>
    <title>
      <tx>
        <rich>
          <a:bodyPr/>
          <a:p>
            <a:pPr>
              <a:defRPr/>
            </a:pPr>
            <a:r>
              <a:t>Ripartizione Fatturato 2025</a:t>
            </a:r>
          </a:p>
        </rich>
      </tx>
    </title>
    <plotArea>
      <pieChart>
        <varyColors val="1"/>
        <ser>
          <idx val="0"/>
          <order val="0"/>
          <tx>
            <strRef>
              <f>'Dashboard IdroTermica Rossi'!B71</f>
            </strRef>
          </tx>
          <spPr>
            <a:ln>
              <a:prstDash val="solid"/>
            </a:ln>
          </spPr>
          <cat>
            <numRef>
              <f>'Dashboard IdroTermica Rossi'!$A$72:$A$73</f>
            </numRef>
          </cat>
          <val>
            <numRef>
              <f>'Dashboard IdroTermica Rossi'!$B$72:$B$73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13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13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13</col>
      <colOff>0</colOff>
      <row>36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73"/>
  <sheetViews>
    <sheetView workbookViewId="0">
      <selection activeCell="A1" sqref="A1"/>
    </sheetView>
  </sheetViews>
  <sheetFormatPr baseColWidth="8" defaultRowHeight="15"/>
  <cols>
    <col width="36" customWidth="1" min="1" max="1"/>
    <col width="20" customWidth="1" min="2" max="2"/>
    <col width="28" customWidth="1" min="3" max="3"/>
    <col width="30" customWidth="1" min="4" max="4"/>
    <col width="12" customWidth="1" min="5" max="5"/>
    <col width="10" customWidth="1" min="6" max="6"/>
    <col width="15" customWidth="1" min="7" max="7"/>
    <col width="14" customWidth="1" min="8" max="8"/>
    <col width="16" customWidth="1" min="9" max="9"/>
    <col width="14" customWidth="1" min="10" max="10"/>
    <col width="12" customWidth="1" min="11" max="11"/>
    <col width="12" customWidth="1" min="12" max="12"/>
    <col width="4" customWidth="1" min="13" max="13"/>
  </cols>
  <sheetData>
    <row r="1">
      <c r="A1" s="1" t="inlineStr">
        <is>
          <t>IdroTermica Rossi - Dashboard 2025</t>
        </is>
      </c>
    </row>
    <row r="2"/>
    <row r="3">
      <c r="A3" s="2" t="inlineStr">
        <is>
          <t>ID Fattura</t>
        </is>
      </c>
      <c r="B3" s="2" t="inlineStr">
        <is>
          <t>Data</t>
        </is>
      </c>
      <c r="C3" s="2" t="inlineStr">
        <is>
          <t>Cliente</t>
        </is>
      </c>
      <c r="D3" s="2" t="inlineStr">
        <is>
          <t>Articolo</t>
        </is>
      </c>
      <c r="E3" s="2" t="inlineStr">
        <is>
          <t>Bene Sign.</t>
        </is>
      </c>
      <c r="F3" s="2" t="inlineStr">
        <is>
          <t>Quantità</t>
        </is>
      </c>
      <c r="G3" s="2" t="inlineStr">
        <is>
          <t>Data Scadenza</t>
        </is>
      </c>
      <c r="H3" s="2" t="inlineStr">
        <is>
          <t>Data Incasso</t>
        </is>
      </c>
      <c r="I3" s="2" t="inlineStr">
        <is>
          <t>Giorni Incasso</t>
        </is>
      </c>
    </row>
    <row r="4">
      <c r="A4" s="3" t="inlineStr">
        <is>
          <t>FT2025-0001</t>
        </is>
      </c>
      <c r="B4" s="4" t="n">
        <v>45947</v>
      </c>
      <c r="C4" s="3" t="inlineStr">
        <is>
          <t>Luca Neri</t>
        </is>
      </c>
      <c r="D4" s="3" t="inlineStr">
        <is>
          <t>Scaldabagno 50L</t>
        </is>
      </c>
      <c r="E4" s="3" t="inlineStr">
        <is>
          <t>Y</t>
        </is>
      </c>
      <c r="F4" s="3" t="n">
        <v>1</v>
      </c>
      <c r="G4" s="5" t="n">
        <v>350</v>
      </c>
      <c r="H4" s="5" t="n">
        <v>35</v>
      </c>
      <c r="I4" s="5" t="n">
        <v>385</v>
      </c>
      <c r="J4" s="3" t="inlineStr">
        <is>
          <t>Da Incassare</t>
        </is>
      </c>
      <c r="K4" s="4" t="n">
        <v>45977</v>
      </c>
      <c r="L4" s="3" t="inlineStr"/>
      <c r="M4" s="3" t="inlineStr"/>
    </row>
    <row r="5">
      <c r="A5" t="inlineStr">
        <is>
          <t>FT2025-0002</t>
        </is>
      </c>
      <c r="B5" s="6" t="n">
        <v>45670</v>
      </c>
      <c r="C5" t="inlineStr">
        <is>
          <t>Marco e Figli S.a.s.</t>
        </is>
      </c>
      <c r="D5" t="inlineStr">
        <is>
          <t>Caldaia a condensazione 24kW</t>
        </is>
      </c>
      <c r="E5" t="inlineStr">
        <is>
          <t>Y</t>
        </is>
      </c>
      <c r="F5" t="n">
        <v>1</v>
      </c>
      <c r="G5" s="7" t="n">
        <v>1200</v>
      </c>
      <c r="H5" s="7" t="n">
        <v>120</v>
      </c>
      <c r="I5" s="7" t="n">
        <v>1320</v>
      </c>
      <c r="J5" t="inlineStr">
        <is>
          <t>Pagata</t>
        </is>
      </c>
      <c r="K5" s="6" t="n">
        <v>45700</v>
      </c>
      <c r="L5" s="6" t="n">
        <v>45683</v>
      </c>
      <c r="M5" s="8" t="n">
        <v>13</v>
      </c>
    </row>
    <row r="6">
      <c r="A6" s="3" t="inlineStr">
        <is>
          <t>FT2025-0003</t>
        </is>
      </c>
      <c r="B6" s="4" t="n">
        <v>45962</v>
      </c>
      <c r="C6" s="3" t="inlineStr">
        <is>
          <t>Marco e Figli S.a.s.</t>
        </is>
      </c>
      <c r="D6" s="3" t="inlineStr">
        <is>
          <t>Valvola sicurezza</t>
        </is>
      </c>
      <c r="E6" s="3" t="inlineStr">
        <is>
          <t>N</t>
        </is>
      </c>
      <c r="F6" s="3" t="n">
        <v>6</v>
      </c>
      <c r="G6" s="5" t="n">
        <v>150</v>
      </c>
      <c r="H6" s="5" t="n">
        <v>33</v>
      </c>
      <c r="I6" s="5" t="n">
        <v>183</v>
      </c>
      <c r="J6" s="3" t="inlineStr">
        <is>
          <t>Pagata</t>
        </is>
      </c>
      <c r="K6" s="4" t="n">
        <v>45992</v>
      </c>
      <c r="L6" s="4" t="n">
        <v>45997</v>
      </c>
      <c r="M6" s="9" t="n">
        <v>35</v>
      </c>
    </row>
    <row r="7">
      <c r="A7" t="inlineStr">
        <is>
          <t>FT2025-0004</t>
        </is>
      </c>
      <c r="B7" s="6" t="n">
        <v>45860</v>
      </c>
      <c r="C7" t="inlineStr">
        <is>
          <t>Mario Bianchi</t>
        </is>
      </c>
      <c r="D7" t="inlineStr">
        <is>
          <t>Caldaia a condensazione 24kW</t>
        </is>
      </c>
      <c r="E7" t="inlineStr">
        <is>
          <t>Y</t>
        </is>
      </c>
      <c r="F7" t="n">
        <v>2</v>
      </c>
      <c r="G7" s="7" t="n">
        <v>2400</v>
      </c>
      <c r="H7" s="7" t="n">
        <v>240</v>
      </c>
      <c r="I7" s="7" t="n">
        <v>2640</v>
      </c>
      <c r="J7" t="inlineStr">
        <is>
          <t>Pagata</t>
        </is>
      </c>
      <c r="K7" s="6" t="n">
        <v>45890</v>
      </c>
      <c r="L7" s="6" t="n">
        <v>45892</v>
      </c>
      <c r="M7" s="8" t="n">
        <v>32</v>
      </c>
    </row>
    <row r="8">
      <c r="A8" s="3" t="inlineStr">
        <is>
          <t>FT2025-0005</t>
        </is>
      </c>
      <c r="B8" s="4" t="n">
        <v>45689</v>
      </c>
      <c r="C8" s="3" t="inlineStr">
        <is>
          <t>Condominio Girasole</t>
        </is>
      </c>
      <c r="D8" s="3" t="inlineStr">
        <is>
          <t>Manodopera installazione</t>
        </is>
      </c>
      <c r="E8" s="3" t="inlineStr">
        <is>
          <t>N</t>
        </is>
      </c>
      <c r="F8" s="3" t="n">
        <v>2</v>
      </c>
      <c r="G8" s="5" t="n">
        <v>84</v>
      </c>
      <c r="H8" s="5" t="n">
        <v>8.4</v>
      </c>
      <c r="I8" s="5" t="n">
        <v>92.40000000000001</v>
      </c>
      <c r="J8" s="3" t="inlineStr">
        <is>
          <t>Pagata</t>
        </is>
      </c>
      <c r="K8" s="4" t="n">
        <v>45719</v>
      </c>
      <c r="L8" s="4" t="n">
        <v>45700</v>
      </c>
      <c r="M8" s="9" t="n">
        <v>11</v>
      </c>
    </row>
    <row r="9">
      <c r="A9" t="inlineStr">
        <is>
          <t>FT2025-0006</t>
        </is>
      </c>
      <c r="B9" s="6" t="n">
        <v>45681</v>
      </c>
      <c r="C9" t="inlineStr">
        <is>
          <t>Luca Neri</t>
        </is>
      </c>
      <c r="D9" t="inlineStr">
        <is>
          <t>Climatizzatore 9k BTU</t>
        </is>
      </c>
      <c r="E9" t="inlineStr">
        <is>
          <t>Y</t>
        </is>
      </c>
      <c r="F9" t="n">
        <v>3</v>
      </c>
      <c r="G9" s="7" t="n">
        <v>2250</v>
      </c>
      <c r="H9" s="7" t="n">
        <v>225</v>
      </c>
      <c r="I9" s="7" t="n">
        <v>2475</v>
      </c>
      <c r="J9" t="inlineStr">
        <is>
          <t>Pagata</t>
        </is>
      </c>
      <c r="K9" s="6" t="n">
        <v>45711</v>
      </c>
      <c r="L9" s="6" t="n">
        <v>45703</v>
      </c>
      <c r="M9" s="8" t="n">
        <v>22</v>
      </c>
    </row>
    <row r="10">
      <c r="A10" s="3" t="inlineStr">
        <is>
          <t>FT2025-0007</t>
        </is>
      </c>
      <c r="B10" s="4" t="n">
        <v>45831</v>
      </c>
      <c r="C10" s="3" t="inlineStr">
        <is>
          <t>Luca Neri</t>
        </is>
      </c>
      <c r="D10" s="3" t="inlineStr">
        <is>
          <t>Manodopera assistenza</t>
        </is>
      </c>
      <c r="E10" s="3" t="inlineStr">
        <is>
          <t>N</t>
        </is>
      </c>
      <c r="F10" s="3" t="n">
        <v>2</v>
      </c>
      <c r="G10" s="5" t="n">
        <v>76</v>
      </c>
      <c r="H10" s="5" t="n">
        <v>7.6</v>
      </c>
      <c r="I10" s="5" t="n">
        <v>83.59999999999999</v>
      </c>
      <c r="J10" s="3" t="inlineStr">
        <is>
          <t>Da Incassare</t>
        </is>
      </c>
      <c r="K10" s="4" t="n">
        <v>45861</v>
      </c>
      <c r="L10" s="3" t="inlineStr"/>
      <c r="M10" s="3" t="inlineStr"/>
    </row>
    <row r="11">
      <c r="A11" t="inlineStr">
        <is>
          <t>FT2025-0008</t>
        </is>
      </c>
      <c r="B11" s="6" t="n">
        <v>45681</v>
      </c>
      <c r="C11" t="inlineStr">
        <is>
          <t>Pasticceria Dolcemiele</t>
        </is>
      </c>
      <c r="D11" t="inlineStr">
        <is>
          <t>Valvola sicurezza</t>
        </is>
      </c>
      <c r="E11" t="inlineStr">
        <is>
          <t>N</t>
        </is>
      </c>
      <c r="F11" t="n">
        <v>2</v>
      </c>
      <c r="G11" s="7" t="n">
        <v>50</v>
      </c>
      <c r="H11" s="7" t="n">
        <v>11</v>
      </c>
      <c r="I11" s="7" t="n">
        <v>61</v>
      </c>
      <c r="J11" t="inlineStr">
        <is>
          <t>Pagata</t>
        </is>
      </c>
      <c r="K11" s="6" t="n">
        <v>45711</v>
      </c>
      <c r="L11" s="6" t="n">
        <v>45708</v>
      </c>
      <c r="M11" s="8" t="n">
        <v>27</v>
      </c>
    </row>
    <row r="12">
      <c r="A12" s="3" t="inlineStr">
        <is>
          <t>FT2025-0009</t>
        </is>
      </c>
      <c r="B12" s="4" t="n">
        <v>45895</v>
      </c>
      <c r="C12" s="3" t="inlineStr">
        <is>
          <t>Sara Rossi</t>
        </is>
      </c>
      <c r="D12" s="3" t="inlineStr">
        <is>
          <t>Tubazione rame 15mm</t>
        </is>
      </c>
      <c r="E12" s="3" t="inlineStr">
        <is>
          <t>N</t>
        </is>
      </c>
      <c r="F12" s="3" t="n">
        <v>3</v>
      </c>
      <c r="G12" s="5" t="n">
        <v>15</v>
      </c>
      <c r="H12" s="5" t="n">
        <v>3.3</v>
      </c>
      <c r="I12" s="5" t="n">
        <v>18.3</v>
      </c>
      <c r="J12" s="3" t="inlineStr">
        <is>
          <t>Pagata</t>
        </is>
      </c>
      <c r="K12" s="4" t="n">
        <v>45925</v>
      </c>
      <c r="L12" s="4" t="n">
        <v>45916</v>
      </c>
      <c r="M12" s="9" t="n">
        <v>21</v>
      </c>
    </row>
    <row r="13">
      <c r="A13" t="inlineStr">
        <is>
          <t>FT2025-0010</t>
        </is>
      </c>
      <c r="B13" s="6" t="n">
        <v>45686</v>
      </c>
      <c r="C13" t="inlineStr">
        <is>
          <t>Marco e Figli S.a.s.</t>
        </is>
      </c>
      <c r="D13" t="inlineStr">
        <is>
          <t>Scaldabagno 50L</t>
        </is>
      </c>
      <c r="E13" t="inlineStr">
        <is>
          <t>Y</t>
        </is>
      </c>
      <c r="F13" t="n">
        <v>6</v>
      </c>
      <c r="G13" s="7" t="n">
        <v>2100</v>
      </c>
      <c r="H13" s="7" t="n">
        <v>210</v>
      </c>
      <c r="I13" s="7" t="n">
        <v>2310</v>
      </c>
      <c r="J13" t="inlineStr">
        <is>
          <t>Pagata</t>
        </is>
      </c>
      <c r="K13" s="6" t="n">
        <v>45716</v>
      </c>
      <c r="L13" s="6" t="n">
        <v>45723</v>
      </c>
      <c r="M13" s="8" t="n">
        <v>37</v>
      </c>
    </row>
    <row r="14">
      <c r="A14" s="3" t="inlineStr">
        <is>
          <t>FT2025-0011</t>
        </is>
      </c>
      <c r="B14" s="4" t="n">
        <v>45683</v>
      </c>
      <c r="C14" s="3" t="inlineStr">
        <is>
          <t>Marco e Figli S.a.s.</t>
        </is>
      </c>
      <c r="D14" s="3" t="inlineStr">
        <is>
          <t>Scaldabagno 50L</t>
        </is>
      </c>
      <c r="E14" s="3" t="inlineStr">
        <is>
          <t>Y</t>
        </is>
      </c>
      <c r="F14" s="3" t="n">
        <v>2</v>
      </c>
      <c r="G14" s="5" t="n">
        <v>700</v>
      </c>
      <c r="H14" s="5" t="n">
        <v>70</v>
      </c>
      <c r="I14" s="5" t="n">
        <v>770</v>
      </c>
      <c r="J14" s="3" t="inlineStr">
        <is>
          <t>Pagata</t>
        </is>
      </c>
      <c r="K14" s="4" t="n">
        <v>45713</v>
      </c>
      <c r="L14" s="4" t="n">
        <v>45707</v>
      </c>
      <c r="M14" s="9" t="n">
        <v>24</v>
      </c>
    </row>
    <row r="15">
      <c r="A15" t="inlineStr">
        <is>
          <t>FT2025-0012</t>
        </is>
      </c>
      <c r="B15" s="6" t="n">
        <v>45848</v>
      </c>
      <c r="C15" t="inlineStr">
        <is>
          <t>Scuola Paritaria San Paolo</t>
        </is>
      </c>
      <c r="D15" t="inlineStr">
        <is>
          <t>Scaldabagno 50L</t>
        </is>
      </c>
      <c r="E15" t="inlineStr">
        <is>
          <t>Y</t>
        </is>
      </c>
      <c r="F15" t="n">
        <v>5</v>
      </c>
      <c r="G15" s="7" t="n">
        <v>1750</v>
      </c>
      <c r="H15" s="7" t="n">
        <v>175</v>
      </c>
      <c r="I15" s="7" t="n">
        <v>1925</v>
      </c>
      <c r="J15" t="inlineStr">
        <is>
          <t>Da Incassare</t>
        </is>
      </c>
      <c r="K15" s="6" t="n">
        <v>45878</v>
      </c>
      <c r="L15" t="inlineStr"/>
      <c r="M15" t="inlineStr"/>
    </row>
    <row r="16">
      <c r="A16" s="3" t="inlineStr">
        <is>
          <t>FT2025-0013</t>
        </is>
      </c>
      <c r="B16" s="4" t="n">
        <v>45879</v>
      </c>
      <c r="C16" s="3" t="inlineStr">
        <is>
          <t>Fratelli Gallo s.n.c.</t>
        </is>
      </c>
      <c r="D16" s="3" t="inlineStr">
        <is>
          <t>Tubazione rame 15mm</t>
        </is>
      </c>
      <c r="E16" s="3" t="inlineStr">
        <is>
          <t>N</t>
        </is>
      </c>
      <c r="F16" s="3" t="n">
        <v>5</v>
      </c>
      <c r="G16" s="5" t="n">
        <v>25</v>
      </c>
      <c r="H16" s="5" t="n">
        <v>5.5</v>
      </c>
      <c r="I16" s="5" t="n">
        <v>30.5</v>
      </c>
      <c r="J16" s="3" t="inlineStr">
        <is>
          <t>Pagata</t>
        </is>
      </c>
      <c r="K16" s="4" t="n">
        <v>45909</v>
      </c>
      <c r="L16" s="4" t="n">
        <v>45911</v>
      </c>
      <c r="M16" s="9" t="n">
        <v>32</v>
      </c>
    </row>
    <row r="17">
      <c r="A17" t="inlineStr">
        <is>
          <t>FT2025-0014</t>
        </is>
      </c>
      <c r="B17" s="6" t="n">
        <v>45702</v>
      </c>
      <c r="C17" t="inlineStr">
        <is>
          <t>Pasticceria Dolcemiele</t>
        </is>
      </c>
      <c r="D17" t="inlineStr">
        <is>
          <t>Climatizzatore 9k BTU</t>
        </is>
      </c>
      <c r="E17" t="inlineStr">
        <is>
          <t>Y</t>
        </is>
      </c>
      <c r="F17" t="n">
        <v>6</v>
      </c>
      <c r="G17" s="7" t="n">
        <v>4500</v>
      </c>
      <c r="H17" s="7" t="n">
        <v>450</v>
      </c>
      <c r="I17" s="7" t="n">
        <v>4950</v>
      </c>
      <c r="J17" t="inlineStr">
        <is>
          <t>Pagata</t>
        </is>
      </c>
      <c r="K17" s="6" t="n">
        <v>45732</v>
      </c>
      <c r="L17" s="6" t="n">
        <v>45726</v>
      </c>
      <c r="M17" s="8" t="n">
        <v>24</v>
      </c>
    </row>
    <row r="18">
      <c r="A18" s="3" t="inlineStr">
        <is>
          <t>FT2025-0015</t>
        </is>
      </c>
      <c r="B18" s="4" t="n">
        <v>45847</v>
      </c>
      <c r="C18" s="3" t="inlineStr">
        <is>
          <t>Condominio Verdi</t>
        </is>
      </c>
      <c r="D18" s="3" t="inlineStr">
        <is>
          <t>Caldaia a condensazione 24kW</t>
        </is>
      </c>
      <c r="E18" s="3" t="inlineStr">
        <is>
          <t>Y</t>
        </is>
      </c>
      <c r="F18" s="3" t="n">
        <v>3</v>
      </c>
      <c r="G18" s="5" t="n">
        <v>3600</v>
      </c>
      <c r="H18" s="5" t="n">
        <v>360</v>
      </c>
      <c r="I18" s="5" t="n">
        <v>3960</v>
      </c>
      <c r="J18" s="3" t="inlineStr">
        <is>
          <t>Pagata</t>
        </is>
      </c>
      <c r="K18" s="4" t="n">
        <v>45877</v>
      </c>
      <c r="L18" s="4" t="n">
        <v>45864</v>
      </c>
      <c r="M18" s="9" t="n">
        <v>17</v>
      </c>
    </row>
    <row r="19">
      <c r="A19" t="inlineStr">
        <is>
          <t>FT2025-0016</t>
        </is>
      </c>
      <c r="B19" s="6" t="n">
        <v>45665</v>
      </c>
      <c r="C19" t="inlineStr">
        <is>
          <t>Luca Neri</t>
        </is>
      </c>
      <c r="D19" t="inlineStr">
        <is>
          <t>Climatizzatore 9k BTU</t>
        </is>
      </c>
      <c r="E19" t="inlineStr">
        <is>
          <t>Y</t>
        </is>
      </c>
      <c r="F19" t="n">
        <v>3</v>
      </c>
      <c r="G19" s="7" t="n">
        <v>2250</v>
      </c>
      <c r="H19" s="7" t="n">
        <v>225</v>
      </c>
      <c r="I19" s="7" t="n">
        <v>2475</v>
      </c>
      <c r="J19" t="inlineStr">
        <is>
          <t>Pagata</t>
        </is>
      </c>
      <c r="K19" s="6" t="n">
        <v>45695</v>
      </c>
      <c r="L19" s="6" t="n">
        <v>45705</v>
      </c>
      <c r="M19" s="8" t="n">
        <v>40</v>
      </c>
    </row>
    <row r="20">
      <c r="A20" s="3" t="inlineStr">
        <is>
          <t>FT2025-0017</t>
        </is>
      </c>
      <c r="B20" s="4" t="n">
        <v>45778</v>
      </c>
      <c r="C20" s="3" t="inlineStr">
        <is>
          <t>Marco e Figli S.a.s.</t>
        </is>
      </c>
      <c r="D20" s="3" t="inlineStr">
        <is>
          <t>Manodopera assistenza</t>
        </is>
      </c>
      <c r="E20" s="3" t="inlineStr">
        <is>
          <t>N</t>
        </is>
      </c>
      <c r="F20" s="3" t="n">
        <v>6</v>
      </c>
      <c r="G20" s="5" t="n">
        <v>228</v>
      </c>
      <c r="H20" s="5" t="n">
        <v>22.8</v>
      </c>
      <c r="I20" s="5" t="n">
        <v>250.8</v>
      </c>
      <c r="J20" s="3" t="inlineStr">
        <is>
          <t>Pagata</t>
        </is>
      </c>
      <c r="K20" s="4" t="n">
        <v>45808</v>
      </c>
      <c r="L20" s="4" t="n">
        <v>45792</v>
      </c>
      <c r="M20" s="9" t="n">
        <v>14</v>
      </c>
    </row>
    <row r="21">
      <c r="A21" t="inlineStr">
        <is>
          <t>FT2025-0018</t>
        </is>
      </c>
      <c r="B21" s="6" t="n">
        <v>45833</v>
      </c>
      <c r="C21" t="inlineStr">
        <is>
          <t>Luca Neri</t>
        </is>
      </c>
      <c r="D21" t="inlineStr">
        <is>
          <t>Manodopera installazione</t>
        </is>
      </c>
      <c r="E21" t="inlineStr">
        <is>
          <t>N</t>
        </is>
      </c>
      <c r="F21" t="n">
        <v>1</v>
      </c>
      <c r="G21" s="7" t="n">
        <v>42</v>
      </c>
      <c r="H21" s="7" t="n">
        <v>4.2</v>
      </c>
      <c r="I21" s="7" t="n">
        <v>46.2</v>
      </c>
      <c r="J21" t="inlineStr">
        <is>
          <t>Da Incassare</t>
        </is>
      </c>
      <c r="K21" s="6" t="n">
        <v>45863</v>
      </c>
      <c r="L21" t="inlineStr"/>
      <c r="M21" t="inlineStr"/>
    </row>
    <row r="22">
      <c r="A22" s="3" t="inlineStr">
        <is>
          <t>FT2025-0019</t>
        </is>
      </c>
      <c r="B22" s="4" t="n">
        <v>45971</v>
      </c>
      <c r="C22" s="3" t="inlineStr">
        <is>
          <t>Sara Rossi</t>
        </is>
      </c>
      <c r="D22" s="3" t="inlineStr">
        <is>
          <t>Scaldabagno 50L</t>
        </is>
      </c>
      <c r="E22" s="3" t="inlineStr">
        <is>
          <t>Y</t>
        </is>
      </c>
      <c r="F22" s="3" t="n">
        <v>1</v>
      </c>
      <c r="G22" s="5" t="n">
        <v>350</v>
      </c>
      <c r="H22" s="5" t="n">
        <v>35</v>
      </c>
      <c r="I22" s="5" t="n">
        <v>385</v>
      </c>
      <c r="J22" s="3" t="inlineStr">
        <is>
          <t>Pagata</t>
        </is>
      </c>
      <c r="K22" s="4" t="n">
        <v>46001</v>
      </c>
      <c r="L22" s="4" t="n">
        <v>45988</v>
      </c>
      <c r="M22" s="9" t="n">
        <v>17</v>
      </c>
    </row>
    <row r="23">
      <c r="A23" t="inlineStr">
        <is>
          <t>FT2025-0020</t>
        </is>
      </c>
      <c r="B23" s="6" t="n">
        <v>45919</v>
      </c>
      <c r="C23" t="inlineStr">
        <is>
          <t>Luca Neri</t>
        </is>
      </c>
      <c r="D23" t="inlineStr">
        <is>
          <t>Tubazione rame 15mm</t>
        </is>
      </c>
      <c r="E23" t="inlineStr">
        <is>
          <t>N</t>
        </is>
      </c>
      <c r="F23" t="n">
        <v>2</v>
      </c>
      <c r="G23" s="7" t="n">
        <v>10</v>
      </c>
      <c r="H23" s="7" t="n">
        <v>2.2</v>
      </c>
      <c r="I23" s="7" t="n">
        <v>12.2</v>
      </c>
      <c r="J23" t="inlineStr">
        <is>
          <t>Pagata</t>
        </is>
      </c>
      <c r="K23" s="6" t="n">
        <v>45949</v>
      </c>
      <c r="L23" s="6" t="n">
        <v>45960</v>
      </c>
      <c r="M23" s="8" t="n">
        <v>41</v>
      </c>
    </row>
    <row r="24">
      <c r="A24" s="3" t="inlineStr">
        <is>
          <t>FT2025-0021</t>
        </is>
      </c>
      <c r="B24" s="4" t="n">
        <v>45835</v>
      </c>
      <c r="C24" s="3" t="inlineStr">
        <is>
          <t>Mario Bianchi</t>
        </is>
      </c>
      <c r="D24" s="3" t="inlineStr">
        <is>
          <t>Scaldabagno 50L</t>
        </is>
      </c>
      <c r="E24" s="3" t="inlineStr">
        <is>
          <t>Y</t>
        </is>
      </c>
      <c r="F24" s="3" t="n">
        <v>1</v>
      </c>
      <c r="G24" s="5" t="n">
        <v>350</v>
      </c>
      <c r="H24" s="5" t="n">
        <v>35</v>
      </c>
      <c r="I24" s="5" t="n">
        <v>385</v>
      </c>
      <c r="J24" s="3" t="inlineStr">
        <is>
          <t>Da Incassare</t>
        </is>
      </c>
      <c r="K24" s="4" t="n">
        <v>45865</v>
      </c>
      <c r="L24" s="3" t="inlineStr"/>
      <c r="M24" s="3" t="inlineStr"/>
    </row>
    <row r="25">
      <c r="A25" t="inlineStr">
        <is>
          <t>FT2025-0022</t>
        </is>
      </c>
      <c r="B25" s="6" t="n">
        <v>45785</v>
      </c>
      <c r="C25" t="inlineStr">
        <is>
          <t>Mario Bianchi</t>
        </is>
      </c>
      <c r="D25" t="inlineStr">
        <is>
          <t>Scaldabagno 50L</t>
        </is>
      </c>
      <c r="E25" t="inlineStr">
        <is>
          <t>Y</t>
        </is>
      </c>
      <c r="F25" t="n">
        <v>1</v>
      </c>
      <c r="G25" s="7" t="n">
        <v>350</v>
      </c>
      <c r="H25" s="7" t="n">
        <v>35</v>
      </c>
      <c r="I25" s="7" t="n">
        <v>385</v>
      </c>
      <c r="J25" t="inlineStr">
        <is>
          <t>Pagata</t>
        </is>
      </c>
      <c r="K25" s="6" t="n">
        <v>45815</v>
      </c>
      <c r="L25" s="6" t="n">
        <v>45814</v>
      </c>
      <c r="M25" s="8" t="n">
        <v>29</v>
      </c>
    </row>
    <row r="26">
      <c r="A26" s="3" t="inlineStr">
        <is>
          <t>FT2025-0023</t>
        </is>
      </c>
      <c r="B26" s="4" t="n">
        <v>45822</v>
      </c>
      <c r="C26" s="3" t="inlineStr">
        <is>
          <t>Condominio Verdi</t>
        </is>
      </c>
      <c r="D26" s="3" t="inlineStr">
        <is>
          <t>Manodopera assistenza</t>
        </is>
      </c>
      <c r="E26" s="3" t="inlineStr">
        <is>
          <t>N</t>
        </is>
      </c>
      <c r="F26" s="3" t="n">
        <v>3</v>
      </c>
      <c r="G26" s="5" t="n">
        <v>114</v>
      </c>
      <c r="H26" s="5" t="n">
        <v>11.4</v>
      </c>
      <c r="I26" s="5" t="n">
        <v>125.4</v>
      </c>
      <c r="J26" s="3" t="inlineStr">
        <is>
          <t>Pagata</t>
        </is>
      </c>
      <c r="K26" s="4" t="n">
        <v>45852</v>
      </c>
      <c r="L26" s="4" t="n">
        <v>45840</v>
      </c>
      <c r="M26" s="9" t="n">
        <v>18</v>
      </c>
    </row>
    <row r="27">
      <c r="A27" t="inlineStr">
        <is>
          <t>FT2025-0024</t>
        </is>
      </c>
      <c r="B27" s="6" t="n">
        <v>45826</v>
      </c>
      <c r="C27" t="inlineStr">
        <is>
          <t>Hotel Milano Center</t>
        </is>
      </c>
      <c r="D27" t="inlineStr">
        <is>
          <t>Scaldabagno 50L</t>
        </is>
      </c>
      <c r="E27" t="inlineStr">
        <is>
          <t>Y</t>
        </is>
      </c>
      <c r="F27" t="n">
        <v>2</v>
      </c>
      <c r="G27" s="7" t="n">
        <v>700</v>
      </c>
      <c r="H27" s="7" t="n">
        <v>70</v>
      </c>
      <c r="I27" s="7" t="n">
        <v>770</v>
      </c>
      <c r="J27" t="inlineStr">
        <is>
          <t>Da Incassare</t>
        </is>
      </c>
      <c r="K27" s="6" t="n">
        <v>45856</v>
      </c>
      <c r="L27" t="inlineStr"/>
      <c r="M27" t="inlineStr"/>
    </row>
    <row r="28">
      <c r="A28" s="3" t="inlineStr">
        <is>
          <t>FT2025-0025</t>
        </is>
      </c>
      <c r="B28" s="4" t="n">
        <v>45902</v>
      </c>
      <c r="C28" s="3" t="inlineStr">
        <is>
          <t>Scuola Paritaria San Paolo</t>
        </is>
      </c>
      <c r="D28" s="3" t="inlineStr">
        <is>
          <t>Manodopera installazione</t>
        </is>
      </c>
      <c r="E28" s="3" t="inlineStr">
        <is>
          <t>N</t>
        </is>
      </c>
      <c r="F28" s="3" t="n">
        <v>2</v>
      </c>
      <c r="G28" s="5" t="n">
        <v>84</v>
      </c>
      <c r="H28" s="5" t="n">
        <v>8.4</v>
      </c>
      <c r="I28" s="5" t="n">
        <v>92.40000000000001</v>
      </c>
      <c r="J28" s="3" t="inlineStr">
        <is>
          <t>Pagata</t>
        </is>
      </c>
      <c r="K28" s="4" t="n">
        <v>45932</v>
      </c>
      <c r="L28" s="4" t="n">
        <v>45924</v>
      </c>
      <c r="M28" s="9" t="n">
        <v>22</v>
      </c>
    </row>
    <row r="29">
      <c r="A29" t="inlineStr">
        <is>
          <t>FT2025-0026</t>
        </is>
      </c>
      <c r="B29" s="6" t="n">
        <v>45889</v>
      </c>
      <c r="C29" t="inlineStr">
        <is>
          <t>Fratelli Gallo s.n.c.</t>
        </is>
      </c>
      <c r="D29" t="inlineStr">
        <is>
          <t>Climatizzatore 9k BTU</t>
        </is>
      </c>
      <c r="E29" t="inlineStr">
        <is>
          <t>Y</t>
        </is>
      </c>
      <c r="F29" t="n">
        <v>4</v>
      </c>
      <c r="G29" s="7" t="n">
        <v>3000</v>
      </c>
      <c r="H29" s="7" t="n">
        <v>300</v>
      </c>
      <c r="I29" s="7" t="n">
        <v>3300</v>
      </c>
      <c r="J29" t="inlineStr">
        <is>
          <t>Pagata</t>
        </is>
      </c>
      <c r="K29" s="6" t="n">
        <v>45919</v>
      </c>
      <c r="L29" s="6" t="n">
        <v>45925</v>
      </c>
      <c r="M29" s="8" t="n">
        <v>36</v>
      </c>
    </row>
    <row r="30">
      <c r="A30" s="3" t="inlineStr">
        <is>
          <t>FT2025-0027</t>
        </is>
      </c>
      <c r="B30" s="4" t="n">
        <v>45921</v>
      </c>
      <c r="C30" s="3" t="inlineStr">
        <is>
          <t>Fratelli Gallo s.n.c.</t>
        </is>
      </c>
      <c r="D30" s="3" t="inlineStr">
        <is>
          <t>Scaldabagno 50L</t>
        </is>
      </c>
      <c r="E30" s="3" t="inlineStr">
        <is>
          <t>Y</t>
        </is>
      </c>
      <c r="F30" s="3" t="n">
        <v>2</v>
      </c>
      <c r="G30" s="5" t="n">
        <v>700</v>
      </c>
      <c r="H30" s="5" t="n">
        <v>70</v>
      </c>
      <c r="I30" s="5" t="n">
        <v>770</v>
      </c>
      <c r="J30" s="3" t="inlineStr">
        <is>
          <t>Pagata</t>
        </is>
      </c>
      <c r="K30" s="4" t="n">
        <v>45951</v>
      </c>
      <c r="L30" s="4" t="n">
        <v>45927</v>
      </c>
      <c r="M30" s="9" t="n">
        <v>6</v>
      </c>
    </row>
    <row r="31">
      <c r="A31" t="inlineStr">
        <is>
          <t>FT2025-0028</t>
        </is>
      </c>
      <c r="B31" s="6" t="n">
        <v>45835</v>
      </c>
      <c r="C31" t="inlineStr">
        <is>
          <t>Condominio Verdi</t>
        </is>
      </c>
      <c r="D31" t="inlineStr">
        <is>
          <t>Tubazione rame 15mm</t>
        </is>
      </c>
      <c r="E31" t="inlineStr">
        <is>
          <t>N</t>
        </is>
      </c>
      <c r="F31" t="n">
        <v>2</v>
      </c>
      <c r="G31" s="7" t="n">
        <v>10</v>
      </c>
      <c r="H31" s="7" t="n">
        <v>2.2</v>
      </c>
      <c r="I31" s="7" t="n">
        <v>12.2</v>
      </c>
      <c r="J31" t="inlineStr">
        <is>
          <t>Da Incassare</t>
        </is>
      </c>
      <c r="K31" s="6" t="n">
        <v>45865</v>
      </c>
      <c r="L31" t="inlineStr"/>
      <c r="M31" t="inlineStr"/>
    </row>
    <row r="32">
      <c r="A32" s="3" t="inlineStr">
        <is>
          <t>FT2025-0029</t>
        </is>
      </c>
      <c r="B32" s="4" t="n">
        <v>45685</v>
      </c>
      <c r="C32" s="3" t="inlineStr">
        <is>
          <t>Pasticceria Dolcemiele</t>
        </is>
      </c>
      <c r="D32" s="3" t="inlineStr">
        <is>
          <t>Manodopera assistenza</t>
        </is>
      </c>
      <c r="E32" s="3" t="inlineStr">
        <is>
          <t>N</t>
        </is>
      </c>
      <c r="F32" s="3" t="n">
        <v>3</v>
      </c>
      <c r="G32" s="5" t="n">
        <v>114</v>
      </c>
      <c r="H32" s="5" t="n">
        <v>11.4</v>
      </c>
      <c r="I32" s="5" t="n">
        <v>125.4</v>
      </c>
      <c r="J32" s="3" t="inlineStr">
        <is>
          <t>Pagata</t>
        </is>
      </c>
      <c r="K32" s="4" t="n">
        <v>45715</v>
      </c>
      <c r="L32" s="4" t="n">
        <v>45715</v>
      </c>
      <c r="M32" s="9" t="n">
        <v>30</v>
      </c>
    </row>
    <row r="33">
      <c r="A33" t="inlineStr">
        <is>
          <t>FT2025-0030</t>
        </is>
      </c>
      <c r="B33" s="6" t="n">
        <v>45780</v>
      </c>
      <c r="C33" t="inlineStr">
        <is>
          <t>Fratelli Gallo s.n.c.</t>
        </is>
      </c>
      <c r="D33" t="inlineStr">
        <is>
          <t>Tubazione rame 15mm</t>
        </is>
      </c>
      <c r="E33" t="inlineStr">
        <is>
          <t>N</t>
        </is>
      </c>
      <c r="F33" t="n">
        <v>2</v>
      </c>
      <c r="G33" s="7" t="n">
        <v>10</v>
      </c>
      <c r="H33" s="7" t="n">
        <v>2.2</v>
      </c>
      <c r="I33" s="7" t="n">
        <v>12.2</v>
      </c>
      <c r="J33" t="inlineStr">
        <is>
          <t>Pagata</t>
        </is>
      </c>
      <c r="K33" s="6" t="n">
        <v>45810</v>
      </c>
      <c r="L33" s="6" t="n">
        <v>45821</v>
      </c>
      <c r="M33" s="8" t="n">
        <v>41</v>
      </c>
    </row>
    <row r="34">
      <c r="A34" s="3" t="inlineStr">
        <is>
          <t>FT2025-0031</t>
        </is>
      </c>
      <c r="B34" s="4" t="n">
        <v>45850</v>
      </c>
      <c r="C34" s="3" t="inlineStr">
        <is>
          <t>Sara Rossi</t>
        </is>
      </c>
      <c r="D34" s="3" t="inlineStr">
        <is>
          <t>Manodopera assistenza</t>
        </is>
      </c>
      <c r="E34" s="3" t="inlineStr">
        <is>
          <t>N</t>
        </is>
      </c>
      <c r="F34" s="3" t="n">
        <v>1</v>
      </c>
      <c r="G34" s="5" t="n">
        <v>38</v>
      </c>
      <c r="H34" s="5" t="n">
        <v>3.8</v>
      </c>
      <c r="I34" s="5" t="n">
        <v>41.8</v>
      </c>
      <c r="J34" s="3" t="inlineStr">
        <is>
          <t>Da Incassare</t>
        </is>
      </c>
      <c r="K34" s="4" t="n">
        <v>45880</v>
      </c>
      <c r="L34" s="3" t="inlineStr"/>
      <c r="M34" s="3" t="inlineStr"/>
    </row>
    <row r="35">
      <c r="A35" t="inlineStr">
        <is>
          <t>FT2025-0032</t>
        </is>
      </c>
      <c r="B35" s="6" t="n">
        <v>45953</v>
      </c>
      <c r="C35" t="inlineStr">
        <is>
          <t>Scuola Paritaria San Paolo</t>
        </is>
      </c>
      <c r="D35" t="inlineStr">
        <is>
          <t>Valvola sicurezza</t>
        </is>
      </c>
      <c r="E35" t="inlineStr">
        <is>
          <t>N</t>
        </is>
      </c>
      <c r="F35" t="n">
        <v>2</v>
      </c>
      <c r="G35" s="7" t="n">
        <v>50</v>
      </c>
      <c r="H35" s="7" t="n">
        <v>11</v>
      </c>
      <c r="I35" s="7" t="n">
        <v>61</v>
      </c>
      <c r="J35" t="inlineStr">
        <is>
          <t>Pagata</t>
        </is>
      </c>
      <c r="K35" s="6" t="n">
        <v>45983</v>
      </c>
      <c r="L35" s="6" t="n">
        <v>45975</v>
      </c>
      <c r="M35" s="8" t="n">
        <v>22</v>
      </c>
    </row>
    <row r="36">
      <c r="A36" s="3" t="inlineStr">
        <is>
          <t>FT2025-0033</t>
        </is>
      </c>
      <c r="B36" s="4" t="n">
        <v>45949</v>
      </c>
      <c r="C36" s="3" t="inlineStr">
        <is>
          <t>Condominio Verdi</t>
        </is>
      </c>
      <c r="D36" s="3" t="inlineStr">
        <is>
          <t>Scaldabagno 50L</t>
        </is>
      </c>
      <c r="E36" s="3" t="inlineStr">
        <is>
          <t>Y</t>
        </is>
      </c>
      <c r="F36" s="3" t="n">
        <v>4</v>
      </c>
      <c r="G36" s="5" t="n">
        <v>1400</v>
      </c>
      <c r="H36" s="5" t="n">
        <v>140</v>
      </c>
      <c r="I36" s="5" t="n">
        <v>1540</v>
      </c>
      <c r="J36" s="3" t="inlineStr">
        <is>
          <t>Pagata</t>
        </is>
      </c>
      <c r="K36" s="4" t="n">
        <v>45979</v>
      </c>
      <c r="L36" s="4" t="n">
        <v>45954</v>
      </c>
      <c r="M36" s="9" t="n">
        <v>5</v>
      </c>
    </row>
    <row r="37">
      <c r="A37" t="inlineStr">
        <is>
          <t>FT2025-0034</t>
        </is>
      </c>
      <c r="B37" s="6" t="n">
        <v>45768</v>
      </c>
      <c r="C37" t="inlineStr">
        <is>
          <t>Condominio Girasole</t>
        </is>
      </c>
      <c r="D37" t="inlineStr">
        <is>
          <t>Manodopera installazione</t>
        </is>
      </c>
      <c r="E37" t="inlineStr">
        <is>
          <t>N</t>
        </is>
      </c>
      <c r="F37" t="n">
        <v>3</v>
      </c>
      <c r="G37" s="7" t="n">
        <v>126</v>
      </c>
      <c r="H37" s="7" t="n">
        <v>12.6</v>
      </c>
      <c r="I37" s="7" t="n">
        <v>138.6</v>
      </c>
      <c r="J37" t="inlineStr">
        <is>
          <t>Pagata</t>
        </is>
      </c>
      <c r="K37" s="6" t="n">
        <v>45798</v>
      </c>
      <c r="L37" s="6" t="n">
        <v>45805</v>
      </c>
      <c r="M37" s="8" t="n">
        <v>37</v>
      </c>
    </row>
    <row r="38">
      <c r="A38" s="3" t="inlineStr">
        <is>
          <t>FT2025-0035</t>
        </is>
      </c>
      <c r="B38" s="4" t="n">
        <v>45948</v>
      </c>
      <c r="C38" s="3" t="inlineStr">
        <is>
          <t>Pasticceria Dolcemiele</t>
        </is>
      </c>
      <c r="D38" s="3" t="inlineStr">
        <is>
          <t>Tubazione rame 15mm</t>
        </is>
      </c>
      <c r="E38" s="3" t="inlineStr">
        <is>
          <t>N</t>
        </is>
      </c>
      <c r="F38" s="3" t="n">
        <v>5</v>
      </c>
      <c r="G38" s="5" t="n">
        <v>25</v>
      </c>
      <c r="H38" s="5" t="n">
        <v>5.5</v>
      </c>
      <c r="I38" s="5" t="n">
        <v>30.5</v>
      </c>
      <c r="J38" s="3" t="inlineStr">
        <is>
          <t>Pagata</t>
        </is>
      </c>
      <c r="K38" s="4" t="n">
        <v>45978</v>
      </c>
      <c r="L38" s="4" t="n">
        <v>45986</v>
      </c>
      <c r="M38" s="9" t="n">
        <v>38</v>
      </c>
    </row>
    <row r="39">
      <c r="A39" t="inlineStr">
        <is>
          <t>FT2025-0036</t>
        </is>
      </c>
      <c r="B39" s="6" t="n">
        <v>45672</v>
      </c>
      <c r="C39" t="inlineStr">
        <is>
          <t>Luca Neri</t>
        </is>
      </c>
      <c r="D39" t="inlineStr">
        <is>
          <t>Manodopera installazione</t>
        </is>
      </c>
      <c r="E39" t="inlineStr">
        <is>
          <t>N</t>
        </is>
      </c>
      <c r="F39" t="n">
        <v>3</v>
      </c>
      <c r="G39" s="7" t="n">
        <v>126</v>
      </c>
      <c r="H39" s="7" t="n">
        <v>12.6</v>
      </c>
      <c r="I39" s="7" t="n">
        <v>138.6</v>
      </c>
      <c r="J39" t="inlineStr">
        <is>
          <t>Da Incassare</t>
        </is>
      </c>
      <c r="K39" s="6" t="n">
        <v>45702</v>
      </c>
      <c r="L39" t="inlineStr"/>
      <c r="M39" t="inlineStr"/>
    </row>
    <row r="40">
      <c r="A40" s="3" t="inlineStr">
        <is>
          <t>FT2025-0037</t>
        </is>
      </c>
      <c r="B40" s="4" t="n">
        <v>45872</v>
      </c>
      <c r="C40" s="3" t="inlineStr">
        <is>
          <t>Mario Bianchi</t>
        </is>
      </c>
      <c r="D40" s="3" t="inlineStr">
        <is>
          <t>Caldaia a condensazione 24kW</t>
        </is>
      </c>
      <c r="E40" s="3" t="inlineStr">
        <is>
          <t>Y</t>
        </is>
      </c>
      <c r="F40" s="3" t="n">
        <v>3</v>
      </c>
      <c r="G40" s="5" t="n">
        <v>3600</v>
      </c>
      <c r="H40" s="5" t="n">
        <v>360</v>
      </c>
      <c r="I40" s="5" t="n">
        <v>3960</v>
      </c>
      <c r="J40" s="3" t="inlineStr">
        <is>
          <t>Pagata</t>
        </is>
      </c>
      <c r="K40" s="4" t="n">
        <v>45902</v>
      </c>
      <c r="L40" s="4" t="n">
        <v>45880</v>
      </c>
      <c r="M40" s="9" t="n">
        <v>8</v>
      </c>
    </row>
    <row r="41">
      <c r="A41" t="inlineStr">
        <is>
          <t>FT2025-0038</t>
        </is>
      </c>
      <c r="B41" s="6" t="n">
        <v>45872</v>
      </c>
      <c r="C41" t="inlineStr">
        <is>
          <t>Fratelli Gallo s.n.c.</t>
        </is>
      </c>
      <c r="D41" t="inlineStr">
        <is>
          <t>Manodopera installazione</t>
        </is>
      </c>
      <c r="E41" t="inlineStr">
        <is>
          <t>N</t>
        </is>
      </c>
      <c r="F41" t="n">
        <v>2</v>
      </c>
      <c r="G41" s="7" t="n">
        <v>84</v>
      </c>
      <c r="H41" s="7" t="n">
        <v>8.4</v>
      </c>
      <c r="I41" s="7" t="n">
        <v>92.40000000000001</v>
      </c>
      <c r="J41" t="inlineStr">
        <is>
          <t>Da Incassare</t>
        </is>
      </c>
      <c r="K41" s="6" t="n">
        <v>45902</v>
      </c>
      <c r="L41" t="inlineStr"/>
      <c r="M41" t="inlineStr"/>
    </row>
    <row r="42">
      <c r="A42" s="3" t="inlineStr">
        <is>
          <t>FT2025-0039</t>
        </is>
      </c>
      <c r="B42" s="4" t="n">
        <v>45978</v>
      </c>
      <c r="C42" s="3" t="inlineStr">
        <is>
          <t>Condominio Verdi</t>
        </is>
      </c>
      <c r="D42" s="3" t="inlineStr">
        <is>
          <t>Valvola sicurezza</t>
        </is>
      </c>
      <c r="E42" s="3" t="inlineStr">
        <is>
          <t>N</t>
        </is>
      </c>
      <c r="F42" s="3" t="n">
        <v>4</v>
      </c>
      <c r="G42" s="5" t="n">
        <v>100</v>
      </c>
      <c r="H42" s="5" t="n">
        <v>22</v>
      </c>
      <c r="I42" s="5" t="n">
        <v>122</v>
      </c>
      <c r="J42" s="3" t="inlineStr">
        <is>
          <t>Pagata</t>
        </is>
      </c>
      <c r="K42" s="4" t="n">
        <v>46008</v>
      </c>
      <c r="L42" s="4" t="n">
        <v>46010</v>
      </c>
      <c r="M42" s="9" t="n">
        <v>32</v>
      </c>
    </row>
    <row r="43">
      <c r="A43" t="inlineStr">
        <is>
          <t>FT2025-0040</t>
        </is>
      </c>
      <c r="B43" s="6" t="n">
        <v>45915</v>
      </c>
      <c r="C43" t="inlineStr">
        <is>
          <t>Pasticceria Dolcemiele</t>
        </is>
      </c>
      <c r="D43" t="inlineStr">
        <is>
          <t>Caldaia a condensazione 24kW</t>
        </is>
      </c>
      <c r="E43" t="inlineStr">
        <is>
          <t>Y</t>
        </is>
      </c>
      <c r="F43" t="n">
        <v>3</v>
      </c>
      <c r="G43" s="7" t="n">
        <v>3600</v>
      </c>
      <c r="H43" s="7" t="n">
        <v>360</v>
      </c>
      <c r="I43" s="7" t="n">
        <v>3960</v>
      </c>
      <c r="J43" t="inlineStr">
        <is>
          <t>Pagata</t>
        </is>
      </c>
      <c r="K43" s="6" t="n">
        <v>45945</v>
      </c>
      <c r="L43" s="6" t="n">
        <v>45931</v>
      </c>
      <c r="M43" s="8" t="n">
        <v>16</v>
      </c>
    </row>
    <row r="44">
      <c r="A44" s="3" t="inlineStr">
        <is>
          <t>FT2025-0041</t>
        </is>
      </c>
      <c r="B44" s="4" t="n">
        <v>45924</v>
      </c>
      <c r="C44" s="3" t="inlineStr">
        <is>
          <t>Condominio Girasole</t>
        </is>
      </c>
      <c r="D44" s="3" t="inlineStr">
        <is>
          <t>Manodopera installazione</t>
        </is>
      </c>
      <c r="E44" s="3" t="inlineStr">
        <is>
          <t>N</t>
        </is>
      </c>
      <c r="F44" s="3" t="n">
        <v>2</v>
      </c>
      <c r="G44" s="5" t="n">
        <v>84</v>
      </c>
      <c r="H44" s="5" t="n">
        <v>8.4</v>
      </c>
      <c r="I44" s="5" t="n">
        <v>92.40000000000001</v>
      </c>
      <c r="J44" s="3" t="inlineStr">
        <is>
          <t>Pagata</t>
        </is>
      </c>
      <c r="K44" s="4" t="n">
        <v>45954</v>
      </c>
      <c r="L44" s="4" t="n">
        <v>45957</v>
      </c>
      <c r="M44" s="9" t="n">
        <v>33</v>
      </c>
    </row>
    <row r="45">
      <c r="A45" t="inlineStr">
        <is>
          <t>FT2025-0042</t>
        </is>
      </c>
      <c r="B45" s="6" t="n">
        <v>45932</v>
      </c>
      <c r="C45" t="inlineStr">
        <is>
          <t>Condominio Girasole</t>
        </is>
      </c>
      <c r="D45" t="inlineStr">
        <is>
          <t>Manodopera assistenza</t>
        </is>
      </c>
      <c r="E45" t="inlineStr">
        <is>
          <t>N</t>
        </is>
      </c>
      <c r="F45" t="n">
        <v>3</v>
      </c>
      <c r="G45" s="7" t="n">
        <v>114</v>
      </c>
      <c r="H45" s="7" t="n">
        <v>11.4</v>
      </c>
      <c r="I45" s="7" t="n">
        <v>125.4</v>
      </c>
      <c r="J45" t="inlineStr">
        <is>
          <t>Pagata</t>
        </is>
      </c>
      <c r="K45" s="6" t="n">
        <v>45962</v>
      </c>
      <c r="L45" s="6" t="n">
        <v>45970</v>
      </c>
      <c r="M45" s="8" t="n">
        <v>38</v>
      </c>
    </row>
    <row r="46">
      <c r="A46" s="3" t="inlineStr">
        <is>
          <t>FT2025-0043</t>
        </is>
      </c>
      <c r="B46" s="4" t="n">
        <v>45953</v>
      </c>
      <c r="C46" s="3" t="inlineStr">
        <is>
          <t>Scuola Paritaria San Paolo</t>
        </is>
      </c>
      <c r="D46" s="3" t="inlineStr">
        <is>
          <t>Scaldabagno 50L</t>
        </is>
      </c>
      <c r="E46" s="3" t="inlineStr">
        <is>
          <t>Y</t>
        </is>
      </c>
      <c r="F46" s="3" t="n">
        <v>5</v>
      </c>
      <c r="G46" s="5" t="n">
        <v>1750</v>
      </c>
      <c r="H46" s="5" t="n">
        <v>175</v>
      </c>
      <c r="I46" s="5" t="n">
        <v>1925</v>
      </c>
      <c r="J46" s="3" t="inlineStr">
        <is>
          <t>Da Incassare</t>
        </is>
      </c>
      <c r="K46" s="4" t="n">
        <v>45983</v>
      </c>
      <c r="L46" s="3" t="inlineStr"/>
      <c r="M46" s="3" t="inlineStr"/>
    </row>
    <row r="47">
      <c r="A47" t="inlineStr">
        <is>
          <t>FT2025-0044</t>
        </is>
      </c>
      <c r="B47" s="6" t="n">
        <v>45792</v>
      </c>
      <c r="C47" t="inlineStr">
        <is>
          <t>Mario Bianchi</t>
        </is>
      </c>
      <c r="D47" t="inlineStr">
        <is>
          <t>Manodopera installazione</t>
        </is>
      </c>
      <c r="E47" t="inlineStr">
        <is>
          <t>N</t>
        </is>
      </c>
      <c r="F47" t="n">
        <v>5</v>
      </c>
      <c r="G47" s="7" t="n">
        <v>210</v>
      </c>
      <c r="H47" s="7" t="n">
        <v>21</v>
      </c>
      <c r="I47" s="7" t="n">
        <v>231</v>
      </c>
      <c r="J47" t="inlineStr">
        <is>
          <t>Pagata</t>
        </is>
      </c>
      <c r="K47" s="6" t="n">
        <v>45822</v>
      </c>
      <c r="L47" s="6" t="n">
        <v>45816</v>
      </c>
      <c r="M47" s="8" t="n">
        <v>24</v>
      </c>
    </row>
    <row r="48">
      <c r="A48" s="3" t="inlineStr">
        <is>
          <t>FT2025-0045</t>
        </is>
      </c>
      <c r="B48" s="4" t="n">
        <v>45896</v>
      </c>
      <c r="C48" s="3" t="inlineStr">
        <is>
          <t>Marco e Figli S.a.s.</t>
        </is>
      </c>
      <c r="D48" s="3" t="inlineStr">
        <is>
          <t>Valvola sicurezza</t>
        </is>
      </c>
      <c r="E48" s="3" t="inlineStr">
        <is>
          <t>N</t>
        </is>
      </c>
      <c r="F48" s="3" t="n">
        <v>1</v>
      </c>
      <c r="G48" s="5" t="n">
        <v>25</v>
      </c>
      <c r="H48" s="5" t="n">
        <v>5.5</v>
      </c>
      <c r="I48" s="5" t="n">
        <v>30.5</v>
      </c>
      <c r="J48" s="3" t="inlineStr">
        <is>
          <t>Pagata</t>
        </is>
      </c>
      <c r="K48" s="4" t="n">
        <v>45926</v>
      </c>
      <c r="L48" s="4" t="n">
        <v>45907</v>
      </c>
      <c r="M48" s="9" t="n">
        <v>11</v>
      </c>
    </row>
    <row r="49">
      <c r="A49" t="inlineStr">
        <is>
          <t>FT2025-0046</t>
        </is>
      </c>
      <c r="B49" s="6" t="n">
        <v>45689</v>
      </c>
      <c r="C49" t="inlineStr">
        <is>
          <t>Luca Neri</t>
        </is>
      </c>
      <c r="D49" t="inlineStr">
        <is>
          <t>Manodopera installazione</t>
        </is>
      </c>
      <c r="E49" t="inlineStr">
        <is>
          <t>N</t>
        </is>
      </c>
      <c r="F49" t="n">
        <v>5</v>
      </c>
      <c r="G49" s="7" t="n">
        <v>210</v>
      </c>
      <c r="H49" s="7" t="n">
        <v>21</v>
      </c>
      <c r="I49" s="7" t="n">
        <v>231</v>
      </c>
      <c r="J49" t="inlineStr">
        <is>
          <t>Da Incassare</t>
        </is>
      </c>
      <c r="K49" s="6" t="n">
        <v>45719</v>
      </c>
      <c r="L49" t="inlineStr"/>
      <c r="M49" t="inlineStr"/>
    </row>
    <row r="50">
      <c r="A50" s="3" t="inlineStr">
        <is>
          <t>FT2025-0047</t>
        </is>
      </c>
      <c r="B50" s="4" t="n">
        <v>45771</v>
      </c>
      <c r="C50" s="3" t="inlineStr">
        <is>
          <t>Scuola Paritaria San Paolo</t>
        </is>
      </c>
      <c r="D50" s="3" t="inlineStr">
        <is>
          <t>Manodopera installazione</t>
        </is>
      </c>
      <c r="E50" s="3" t="inlineStr">
        <is>
          <t>N</t>
        </is>
      </c>
      <c r="F50" s="3" t="n">
        <v>5</v>
      </c>
      <c r="G50" s="5" t="n">
        <v>210</v>
      </c>
      <c r="H50" s="5" t="n">
        <v>21</v>
      </c>
      <c r="I50" s="5" t="n">
        <v>231</v>
      </c>
      <c r="J50" s="3" t="inlineStr">
        <is>
          <t>Pagata</t>
        </is>
      </c>
      <c r="K50" s="4" t="n">
        <v>45801</v>
      </c>
      <c r="L50" s="4" t="n">
        <v>45800</v>
      </c>
      <c r="M50" s="9" t="n">
        <v>29</v>
      </c>
    </row>
    <row r="51">
      <c r="A51" t="inlineStr">
        <is>
          <t>FT2025-0048</t>
        </is>
      </c>
      <c r="B51" s="6" t="n">
        <v>45938</v>
      </c>
      <c r="C51" t="inlineStr">
        <is>
          <t>Mario Bianchi</t>
        </is>
      </c>
      <c r="D51" t="inlineStr">
        <is>
          <t>Tubazione rame 15mm</t>
        </is>
      </c>
      <c r="E51" t="inlineStr">
        <is>
          <t>N</t>
        </is>
      </c>
      <c r="F51" t="n">
        <v>3</v>
      </c>
      <c r="G51" s="7" t="n">
        <v>15</v>
      </c>
      <c r="H51" s="7" t="n">
        <v>3.3</v>
      </c>
      <c r="I51" s="7" t="n">
        <v>18.3</v>
      </c>
      <c r="J51" t="inlineStr">
        <is>
          <t>Da Incassare</t>
        </is>
      </c>
      <c r="K51" s="6" t="n">
        <v>45968</v>
      </c>
      <c r="L51" t="inlineStr"/>
      <c r="M51" t="inlineStr"/>
    </row>
    <row r="52">
      <c r="A52" s="3" t="inlineStr">
        <is>
          <t>FT2025-0049</t>
        </is>
      </c>
      <c r="B52" s="4" t="n">
        <v>45764</v>
      </c>
      <c r="C52" s="3" t="inlineStr">
        <is>
          <t>Fratelli Gallo s.n.c.</t>
        </is>
      </c>
      <c r="D52" s="3" t="inlineStr">
        <is>
          <t>Scaldabagno 50L</t>
        </is>
      </c>
      <c r="E52" s="3" t="inlineStr">
        <is>
          <t>Y</t>
        </is>
      </c>
      <c r="F52" s="3" t="n">
        <v>5</v>
      </c>
      <c r="G52" s="5" t="n">
        <v>1750</v>
      </c>
      <c r="H52" s="5" t="n">
        <v>175</v>
      </c>
      <c r="I52" s="5" t="n">
        <v>1925</v>
      </c>
      <c r="J52" s="3" t="inlineStr">
        <is>
          <t>Da Incassare</t>
        </is>
      </c>
      <c r="K52" s="4" t="n">
        <v>45794</v>
      </c>
      <c r="L52" s="3" t="inlineStr"/>
      <c r="M52" s="3" t="inlineStr"/>
    </row>
    <row r="53">
      <c r="A53" t="inlineStr">
        <is>
          <t>FT2025-0050</t>
        </is>
      </c>
      <c r="B53" s="6" t="n">
        <v>45827</v>
      </c>
      <c r="C53" t="inlineStr">
        <is>
          <t>Hotel Milano Center</t>
        </is>
      </c>
      <c r="D53" t="inlineStr">
        <is>
          <t>Manodopera installazione</t>
        </is>
      </c>
      <c r="E53" t="inlineStr">
        <is>
          <t>N</t>
        </is>
      </c>
      <c r="F53" t="n">
        <v>5</v>
      </c>
      <c r="G53" s="7" t="n">
        <v>210</v>
      </c>
      <c r="H53" s="7" t="n">
        <v>21</v>
      </c>
      <c r="I53" s="7" t="n">
        <v>231</v>
      </c>
      <c r="J53" t="inlineStr">
        <is>
          <t>Pagata</t>
        </is>
      </c>
      <c r="K53" s="6" t="n">
        <v>45857</v>
      </c>
      <c r="L53" s="6" t="n">
        <v>45862</v>
      </c>
      <c r="M53" s="8" t="n">
        <v>35</v>
      </c>
    </row>
    <row r="54"/>
    <row r="55"/>
    <row r="56">
      <c r="A56" s="10" t="inlineStr">
        <is>
          <t>Mese</t>
        </is>
      </c>
      <c r="B56" s="10" t="inlineStr">
        <is>
          <t>Fatturato €</t>
        </is>
      </c>
      <c r="C56" s="10" t="inlineStr">
        <is>
          <t>Beni Significativi €</t>
        </is>
      </c>
      <c r="D56" s="10" t="inlineStr">
        <is>
          <t>Giorni Incasso Medi</t>
        </is>
      </c>
    </row>
    <row r="57">
      <c r="A57" t="inlineStr">
        <is>
          <t>January</t>
        </is>
      </c>
      <c r="B57" s="7" t="n">
        <v>9675</v>
      </c>
      <c r="C57" s="7" t="n">
        <v>9350</v>
      </c>
      <c r="D57" t="n">
        <v>27.6</v>
      </c>
    </row>
    <row r="58">
      <c r="A58" t="inlineStr">
        <is>
          <t>February</t>
        </is>
      </c>
      <c r="B58" s="7" t="n">
        <v>5273.4</v>
      </c>
      <c r="C58" s="7" t="n">
        <v>4950</v>
      </c>
      <c r="D58" t="n">
        <v>17.5</v>
      </c>
    </row>
    <row r="59">
      <c r="A59" t="inlineStr">
        <is>
          <t>March</t>
        </is>
      </c>
      <c r="B59" s="7" t="n">
        <v>0</v>
      </c>
      <c r="C59" s="7" t="n">
        <v>0</v>
      </c>
      <c r="D59" t="inlineStr"/>
    </row>
    <row r="60">
      <c r="A60" t="inlineStr">
        <is>
          <t>April</t>
        </is>
      </c>
      <c r="B60" s="7" t="n">
        <v>2294.6</v>
      </c>
      <c r="C60" s="7" t="n">
        <v>1925</v>
      </c>
      <c r="D60" t="n">
        <v>33</v>
      </c>
    </row>
    <row r="61">
      <c r="A61" t="inlineStr">
        <is>
          <t>May</t>
        </is>
      </c>
      <c r="B61" s="7" t="n">
        <v>879</v>
      </c>
      <c r="C61" s="7" t="n">
        <v>385</v>
      </c>
      <c r="D61" t="n">
        <v>27</v>
      </c>
    </row>
    <row r="62">
      <c r="A62" t="inlineStr">
        <is>
          <t>June</t>
        </is>
      </c>
      <c r="B62" s="7" t="n">
        <v>1653.4</v>
      </c>
      <c r="C62" s="7" t="n">
        <v>1155</v>
      </c>
      <c r="D62" t="n">
        <v>26.5</v>
      </c>
    </row>
    <row r="63">
      <c r="A63" t="inlineStr">
        <is>
          <t>July</t>
        </is>
      </c>
      <c r="B63" s="7" t="n">
        <v>8566.799999999999</v>
      </c>
      <c r="C63" s="7" t="n">
        <v>8525</v>
      </c>
      <c r="D63" t="n">
        <v>24.5</v>
      </c>
    </row>
    <row r="64">
      <c r="A64" t="inlineStr">
        <is>
          <t>August</t>
        </is>
      </c>
      <c r="B64" s="7" t="n">
        <v>7431.7</v>
      </c>
      <c r="C64" s="7" t="n">
        <v>7260</v>
      </c>
      <c r="D64" t="n">
        <v>21.6</v>
      </c>
    </row>
    <row r="65">
      <c r="A65" t="inlineStr">
        <is>
          <t>September</t>
        </is>
      </c>
      <c r="B65" s="7" t="n">
        <v>4927</v>
      </c>
      <c r="C65" s="7" t="n">
        <v>4730</v>
      </c>
      <c r="D65" t="n">
        <v>23.6</v>
      </c>
    </row>
    <row r="66">
      <c r="A66" t="inlineStr">
        <is>
          <t>October</t>
        </is>
      </c>
      <c r="B66" s="7" t="n">
        <v>4085.2</v>
      </c>
      <c r="C66" s="7" t="n">
        <v>3850</v>
      </c>
      <c r="D66" t="n">
        <v>25.8</v>
      </c>
    </row>
    <row r="67">
      <c r="A67" t="inlineStr">
        <is>
          <t>November</t>
        </is>
      </c>
      <c r="B67" s="7" t="n">
        <v>690</v>
      </c>
      <c r="C67" s="7" t="n">
        <v>385</v>
      </c>
      <c r="D67" t="n">
        <v>28</v>
      </c>
    </row>
    <row r="68">
      <c r="A68" t="inlineStr">
        <is>
          <t>December</t>
        </is>
      </c>
      <c r="B68" s="7" t="n">
        <v>0</v>
      </c>
      <c r="C68" s="7" t="n">
        <v>0</v>
      </c>
      <c r="D68" t="inlineStr"/>
    </row>
    <row r="69"/>
    <row r="70"/>
    <row r="71">
      <c r="A71" t="inlineStr">
        <is>
          <t>Categoria</t>
        </is>
      </c>
      <c r="B71" t="inlineStr">
        <is>
          <t>Valore €</t>
        </is>
      </c>
    </row>
    <row r="72">
      <c r="A72" t="inlineStr">
        <is>
          <t>Beni Significativi</t>
        </is>
      </c>
      <c r="B72" s="7" t="n">
        <v>42515</v>
      </c>
    </row>
    <row r="73">
      <c r="A73" t="inlineStr">
        <is>
          <t>Altri</t>
        </is>
      </c>
      <c r="B73" s="7" t="n">
        <v>2961.099999999999</v>
      </c>
    </row>
  </sheetData>
  <mergeCells count="1">
    <mergeCell ref="A1:M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2025-07-01T22:21:36Z</dcterms:created>
  <dcterms:modified xsi:type="dcterms:W3CDTF">2025-07-01T22:21:36Z</dcterms:modified>
</cp:coreProperties>
</file>